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arasko\Desktop\MR37_2023\"/>
    </mc:Choice>
  </mc:AlternateContent>
  <bookViews>
    <workbookView xWindow="0" yWindow="495" windowWidth="28800" windowHeight="17505" tabRatio="500"/>
  </bookViews>
  <sheets>
    <sheet name="Sheet1" sheetId="1" r:id="rId1"/>
  </sheets>
  <calcPr calcId="162913" iterateDelta="1E-4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" i="1" l="1"/>
  <c r="G13" i="1"/>
  <c r="G9" i="1" l="1"/>
  <c r="G5" i="1" l="1"/>
  <c r="G6" i="1"/>
  <c r="G7" i="1"/>
  <c r="G8" i="1"/>
  <c r="G4" i="1"/>
  <c r="G11" i="1"/>
  <c r="G16" i="1" l="1"/>
  <c r="G18" i="1" l="1"/>
  <c r="G12" i="1"/>
  <c r="G19" i="1"/>
  <c r="D22" i="1" l="1"/>
  <c r="D24" i="1" s="1"/>
  <c r="D25" i="1" s="1"/>
</calcChain>
</file>

<file path=xl/sharedStrings.xml><?xml version="1.0" encoding="utf-8"?>
<sst xmlns="http://schemas.openxmlformats.org/spreadsheetml/2006/main" count="61" uniqueCount="49">
  <si>
    <t>č.</t>
  </si>
  <si>
    <t>Popis</t>
  </si>
  <si>
    <t>Jedn.</t>
  </si>
  <si>
    <t>Počet</t>
  </si>
  <si>
    <t>Cena za jednotku bez DPH (Kč)</t>
  </si>
  <si>
    <t>Cena bez DPH (Kč)</t>
  </si>
  <si>
    <t>Technická specifikace</t>
  </si>
  <si>
    <t>ks</t>
  </si>
  <si>
    <t>X</t>
  </si>
  <si>
    <t>kpl</t>
  </si>
  <si>
    <t>Cena celkem bez DPH</t>
  </si>
  <si>
    <t>Sazba DPH (v %)</t>
  </si>
  <si>
    <t>DPH (v Kč)</t>
  </si>
  <si>
    <t>Cena celkem včetně DPH</t>
  </si>
  <si>
    <t>Účastník vyplní pouze zeleně označená pole.</t>
  </si>
  <si>
    <t>Světelná technika</t>
  </si>
  <si>
    <t>Směrovací mřížka pro LED světlo</t>
  </si>
  <si>
    <t>Směrovací mřížka pro plošné studiové LED světlo, k nacvaknutí na obvod LED světla</t>
  </si>
  <si>
    <t>DMX řízení světelné techniky a LED stěny</t>
  </si>
  <si>
    <t xml:space="preserve">DMX ovládací panel na zeď se 6 tlačítky </t>
  </si>
  <si>
    <t>Studiové LED světlo pro plošné svícení - DMX</t>
  </si>
  <si>
    <t>Kamery</t>
  </si>
  <si>
    <r>
      <t xml:space="preserve">rozlišení min 1920x1080, SDI, NDI/HX, snímač 1/2,3 nebo větší, </t>
    </r>
    <r>
      <rPr>
        <b/>
        <sz val="10"/>
        <rFont val="Arial"/>
        <family val="2"/>
        <charset val="238"/>
      </rPr>
      <t>automatické ostření na obličej nebo oči - face detection nebo eye detection</t>
    </r>
    <r>
      <rPr>
        <sz val="10"/>
        <rFont val="Arial"/>
        <family val="2"/>
        <charset val="238"/>
      </rPr>
      <t>, barevná varianta: bílá</t>
    </r>
  </si>
  <si>
    <t>Referenční model</t>
  </si>
  <si>
    <t>https://www.canon.cz/ptz-cameras/cr-n300/</t>
  </si>
  <si>
    <t>PTZ kamery</t>
  </si>
  <si>
    <t>konzole a teleskopická tyč pro zavěšení PTZ kamer</t>
  </si>
  <si>
    <t>Konzole a teleskopická tyč - pro zavěšení kamery na příhradovou trubkovou konstrukci, včetně koncových mechanických prvků pro uchycení na PTZ kameru a příhradovou konstrukci. Stavitelná délka v rozsahu 1 - 1,8 m.</t>
  </si>
  <si>
    <t>Webkamery</t>
  </si>
  <si>
    <t>dřžák pro zavěšení webových kamer</t>
  </si>
  <si>
    <t>dřžák pro zavěšení webkamer Axis M-1145-L, které již Čro vlastní</t>
  </si>
  <si>
    <t xml:space="preserve">IP kamera pro 24/7 stream, rozlišení min 1920x1080, zoom otický 3x a více, remote zoom - ovládání zoomu přes web, ne jen ručně na objektivu, </t>
  </si>
  <si>
    <t>Konzole, kloub a úchytný mechanismus pro výše nabízenou webkameru. Konzole se musí dát uchytit na 50mm trubku, kloub musí mít rozsah 360 stupňů a úchytný mechanismus musí mít 1/4" šroub</t>
  </si>
  <si>
    <t>Konzole, kloub a úchytný mechanismus pro výše nabízenou webkameru. Konzole se musí dát uchytit na 50mm trubku, kloub musí mít rozsah 360 stupňů a úchytný mechanismus musí být přizpůsoben nabízenému typu webkamery</t>
  </si>
  <si>
    <t>DMX ovládací panel na zeď se 6 tlačítky černý,  intergrovatelný do stávajícího centrálního systému řízení DMX</t>
  </si>
  <si>
    <t>Integrace, zaškolení</t>
  </si>
  <si>
    <t>Drobný instalační materiál pro finální zapojení PTZ kamer i webkamer do internetových zásuvek</t>
  </si>
  <si>
    <t>krátké UTP kabely s koncovkami</t>
  </si>
  <si>
    <t>Studiové LED světlo pro bodové svícení</t>
  </si>
  <si>
    <t>LED panel,min 160W, Bi-color 2700-7500K, DMX ovládání, Barndoor, uchycení na 360° kloub, pasivní chlazení</t>
  </si>
  <si>
    <t>fresnelová čočka, min 100w, bi-color, DMX ovládání, barndoor, pasivní chlazení</t>
  </si>
  <si>
    <t xml:space="preserve">Úchyt na 50mm trubku, spigot 16mm,  černá/stříbrná? </t>
  </si>
  <si>
    <t xml:space="preserve">Úchyt  světel na 50 mm trubku </t>
  </si>
  <si>
    <t>https://www.visualproductions.nl/products/bstation2</t>
  </si>
  <si>
    <t>Doprava</t>
  </si>
  <si>
    <t>Instalační a montážní práce světel, PTZ kamer a webkamer</t>
  </si>
  <si>
    <t xml:space="preserve">Výkaz - výměr - Tabulka pro výpočet nabídkové ceny - Vybavení vysílacích studií ČRo Radiožurnál o multimediální technologie </t>
  </si>
  <si>
    <t>Model, Výrobce</t>
  </si>
  <si>
    <r>
      <rPr>
        <b/>
        <sz val="12"/>
        <color theme="1"/>
        <rFont val="Calibri"/>
        <family val="2"/>
        <charset val="238"/>
        <scheme val="minor"/>
      </rPr>
      <t xml:space="preserve">Pozn.: V případě odkazu na referenční výrobek je možné nabídnout výrobek či produkt se stejnými či lepšími parametry. </t>
    </r>
    <r>
      <rPr>
        <sz val="12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</si>
</sst>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Arial"/>
      <family val="2"/>
      <charset val="238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12" fillId="0" borderId="0" applyNumberFormat="0" applyFill="0" applyBorder="0" applyAlignment="0" applyProtection="0"/>
  </cellStyleXfs>
  <cellXfs count="86">
    <xf numFmtId="0" fontId="0" fillId="0" borderId="0" xfId="0"/>
    <xf numFmtId="164" fontId="1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2" applyNumberFormat="1" applyFont="1" applyFill="1" applyBorder="1" applyAlignment="1" applyProtection="1">
      <alignment horizontal="center" vertical="center" wrapText="1"/>
      <protection locked="0"/>
    </xf>
    <xf numFmtId="164" fontId="1" fillId="3" borderId="5" xfId="2" applyNumberFormat="1" applyFont="1" applyFill="1" applyBorder="1" applyAlignment="1" applyProtection="1">
      <alignment horizontal="center" vertical="center" wrapText="1"/>
      <protection locked="0"/>
    </xf>
    <xf numFmtId="164" fontId="0" fillId="4" borderId="5" xfId="2" applyNumberFormat="1" applyFont="1" applyFill="1" applyBorder="1" applyAlignment="1" applyProtection="1">
      <alignment horizontal="center" vertical="center" wrapText="1"/>
      <protection locked="0"/>
    </xf>
    <xf numFmtId="9" fontId="6" fillId="4" borderId="5" xfId="1" applyNumberFormat="1" applyFont="1" applyFill="1" applyBorder="1" applyAlignment="1" applyProtection="1">
      <alignment horizontal="center" vertical="center"/>
      <protection locked="0"/>
    </xf>
    <xf numFmtId="9" fontId="6" fillId="4" borderId="6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164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12" fillId="2" borderId="12" xfId="5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top"/>
    </xf>
    <xf numFmtId="0" fontId="5" fillId="2" borderId="4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center" vertical="center" wrapText="1"/>
    </xf>
    <xf numFmtId="0" fontId="0" fillId="0" borderId="5" xfId="3" applyFont="1" applyBorder="1" applyAlignment="1" applyProtection="1">
      <alignment horizontal="center" vertical="center" wrapText="1"/>
    </xf>
    <xf numFmtId="164" fontId="0" fillId="0" borderId="5" xfId="0" applyNumberFormat="1" applyFont="1" applyFill="1" applyBorder="1" applyAlignment="1" applyProtection="1">
      <alignment horizontal="center" vertical="center" wrapText="1"/>
    </xf>
    <xf numFmtId="0" fontId="14" fillId="0" borderId="5" xfId="2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>
      <alignment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12" fillId="0" borderId="6" xfId="5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left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0" fillId="3" borderId="4" xfId="0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vertical="center" wrapText="1"/>
    </xf>
    <xf numFmtId="0" fontId="0" fillId="3" borderId="5" xfId="0" applyFont="1" applyFill="1" applyBorder="1" applyAlignment="1" applyProtection="1">
      <alignment horizontal="center" vertical="center" wrapText="1"/>
    </xf>
    <xf numFmtId="0" fontId="1" fillId="3" borderId="5" xfId="3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1" fillId="0" borderId="5" xfId="3" applyFont="1" applyFill="1" applyBorder="1" applyAlignment="1" applyProtection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vertical="center" wrapText="1"/>
    </xf>
    <xf numFmtId="0" fontId="0" fillId="0" borderId="6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164" fontId="1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center"/>
    </xf>
    <xf numFmtId="164" fontId="6" fillId="0" borderId="2" xfId="0" applyNumberFormat="1" applyFont="1" applyFill="1" applyBorder="1" applyAlignment="1" applyProtection="1">
      <alignment horizontal="center" vertical="center"/>
    </xf>
    <xf numFmtId="164" fontId="6" fillId="0" borderId="3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164" fontId="6" fillId="0" borderId="5" xfId="0" applyNumberFormat="1" applyFont="1" applyFill="1" applyBorder="1" applyAlignment="1" applyProtection="1">
      <alignment horizontal="center" vertical="center"/>
    </xf>
    <xf numFmtId="164" fontId="6" fillId="0" borderId="6" xfId="0" applyNumberFormat="1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164" fontId="6" fillId="0" borderId="8" xfId="0" applyNumberFormat="1" applyFont="1" applyFill="1" applyBorder="1" applyAlignment="1" applyProtection="1">
      <alignment horizontal="center" vertical="center"/>
    </xf>
    <xf numFmtId="164" fontId="6" fillId="0" borderId="9" xfId="0" applyNumberFormat="1" applyFont="1" applyFill="1" applyBorder="1" applyAlignment="1" applyProtection="1">
      <alignment horizontal="center" vertical="center"/>
    </xf>
    <xf numFmtId="0" fontId="5" fillId="4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164" fontId="5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 applyProtection="1">
      <alignment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center" vertical="center" wrapText="1"/>
      <protection locked="0"/>
    </xf>
    <xf numFmtId="0" fontId="0" fillId="0" borderId="15" xfId="2" applyFont="1" applyFill="1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9" fillId="3" borderId="15" xfId="0" applyFont="1" applyFill="1" applyBorder="1" applyAlignment="1" applyProtection="1">
      <alignment vertical="center" wrapText="1"/>
      <protection locked="0"/>
    </xf>
    <xf numFmtId="0" fontId="0" fillId="0" borderId="15" xfId="0" applyFont="1" applyFill="1" applyBorder="1" applyAlignment="1" applyProtection="1">
      <alignment vertical="center" wrapText="1"/>
      <protection locked="0"/>
    </xf>
  </cellXfs>
  <cellStyles count="6">
    <cellStyle name="Hypertextový odkaz" xfId="5" builtinId="8"/>
    <cellStyle name="Normální" xfId="0" builtinId="0"/>
    <cellStyle name="Normální 3" xfId="3"/>
    <cellStyle name="Normální 3 10 2" xfId="4"/>
    <cellStyle name="normální_Zadávací podklad pro profese" xfId="2"/>
    <cellStyle name="Procenta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isualproductions.nl/products/bstation2" TargetMode="External"/><Relationship Id="rId1" Type="http://schemas.openxmlformats.org/officeDocument/2006/relationships/hyperlink" Target="https://www.canon.cz/ptz-cameras/cr-n30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="75" zoomScaleNormal="75" workbookViewId="0">
      <selection activeCell="F10" sqref="F10"/>
    </sheetView>
  </sheetViews>
  <sheetFormatPr defaultColWidth="11" defaultRowHeight="15.75" x14ac:dyDescent="0.25"/>
  <cols>
    <col min="1" max="2" width="11" style="9"/>
    <col min="3" max="3" width="63" style="9" customWidth="1"/>
    <col min="4" max="7" width="11" style="9"/>
    <col min="8" max="8" width="90" style="9" customWidth="1"/>
    <col min="9" max="9" width="40.5" style="9" customWidth="1"/>
    <col min="10" max="10" width="50.5" style="9" customWidth="1"/>
    <col min="11" max="16384" width="11" style="9"/>
  </cols>
  <sheetData>
    <row r="1" spans="1:10" ht="72" customHeight="1" thickBot="1" x14ac:dyDescent="0.3">
      <c r="A1" s="7"/>
      <c r="B1" s="8" t="s">
        <v>46</v>
      </c>
      <c r="C1" s="8"/>
      <c r="D1" s="8"/>
      <c r="E1" s="8"/>
      <c r="F1" s="8"/>
      <c r="G1" s="8"/>
      <c r="H1" s="8"/>
      <c r="I1" s="8"/>
      <c r="J1" s="8"/>
    </row>
    <row r="2" spans="1:10" ht="58.5" customHeight="1" x14ac:dyDescent="0.25">
      <c r="A2" s="10"/>
      <c r="B2" s="11" t="s">
        <v>0</v>
      </c>
      <c r="C2" s="12" t="s">
        <v>1</v>
      </c>
      <c r="D2" s="13" t="s">
        <v>2</v>
      </c>
      <c r="E2" s="12" t="s">
        <v>3</v>
      </c>
      <c r="F2" s="13" t="s">
        <v>4</v>
      </c>
      <c r="G2" s="13" t="s">
        <v>5</v>
      </c>
      <c r="H2" s="12" t="s">
        <v>6</v>
      </c>
      <c r="I2" s="14" t="s">
        <v>47</v>
      </c>
      <c r="J2" s="15" t="s">
        <v>23</v>
      </c>
    </row>
    <row r="3" spans="1:10" ht="23.25" customHeight="1" x14ac:dyDescent="0.25">
      <c r="A3" s="10"/>
      <c r="B3" s="16"/>
      <c r="C3" s="17" t="s">
        <v>21</v>
      </c>
      <c r="D3" s="17"/>
      <c r="E3" s="17"/>
      <c r="F3" s="17"/>
      <c r="G3" s="17"/>
      <c r="H3" s="17"/>
      <c r="I3" s="18"/>
      <c r="J3" s="19"/>
    </row>
    <row r="4" spans="1:10" ht="39" customHeight="1" x14ac:dyDescent="0.25">
      <c r="A4" s="10"/>
      <c r="B4" s="20">
        <v>1</v>
      </c>
      <c r="C4" s="21" t="s">
        <v>25</v>
      </c>
      <c r="D4" s="22" t="s">
        <v>7</v>
      </c>
      <c r="E4" s="23">
        <v>3</v>
      </c>
      <c r="F4" s="77"/>
      <c r="G4" s="22">
        <f>E4*F4</f>
        <v>0</v>
      </c>
      <c r="H4" s="21" t="s">
        <v>22</v>
      </c>
      <c r="I4" s="77"/>
      <c r="J4" s="24" t="s">
        <v>24</v>
      </c>
    </row>
    <row r="5" spans="1:10" ht="35.25" customHeight="1" x14ac:dyDescent="0.25">
      <c r="A5" s="10"/>
      <c r="B5" s="20">
        <v>2</v>
      </c>
      <c r="C5" s="21" t="s">
        <v>26</v>
      </c>
      <c r="D5" s="22" t="s">
        <v>7</v>
      </c>
      <c r="E5" s="23">
        <v>3</v>
      </c>
      <c r="F5" s="77"/>
      <c r="G5" s="22">
        <f t="shared" ref="G5:G9" si="0">E5*F5</f>
        <v>0</v>
      </c>
      <c r="H5" s="21" t="s">
        <v>27</v>
      </c>
      <c r="I5" s="80"/>
      <c r="J5" s="24"/>
    </row>
    <row r="6" spans="1:10" ht="27.75" customHeight="1" x14ac:dyDescent="0.25">
      <c r="A6" s="10"/>
      <c r="B6" s="20">
        <v>3</v>
      </c>
      <c r="C6" s="21" t="s">
        <v>28</v>
      </c>
      <c r="D6" s="22" t="s">
        <v>7</v>
      </c>
      <c r="E6" s="23">
        <v>2</v>
      </c>
      <c r="F6" s="77"/>
      <c r="G6" s="22">
        <f t="shared" si="0"/>
        <v>0</v>
      </c>
      <c r="H6" s="21" t="s">
        <v>31</v>
      </c>
      <c r="I6" s="77"/>
      <c r="J6" s="24"/>
    </row>
    <row r="7" spans="1:10" ht="49.5" customHeight="1" x14ac:dyDescent="0.25">
      <c r="A7" s="10"/>
      <c r="B7" s="20">
        <v>4</v>
      </c>
      <c r="C7" s="21" t="s">
        <v>29</v>
      </c>
      <c r="D7" s="22" t="s">
        <v>7</v>
      </c>
      <c r="E7" s="23">
        <v>2</v>
      </c>
      <c r="F7" s="77"/>
      <c r="G7" s="22">
        <f t="shared" si="0"/>
        <v>0</v>
      </c>
      <c r="H7" s="21" t="s">
        <v>33</v>
      </c>
      <c r="I7" s="80"/>
      <c r="J7" s="24"/>
    </row>
    <row r="8" spans="1:10" ht="60" customHeight="1" x14ac:dyDescent="0.25">
      <c r="A8" s="10"/>
      <c r="B8" s="20">
        <v>5</v>
      </c>
      <c r="C8" s="21" t="s">
        <v>30</v>
      </c>
      <c r="D8" s="22" t="s">
        <v>7</v>
      </c>
      <c r="E8" s="23">
        <v>2</v>
      </c>
      <c r="F8" s="77"/>
      <c r="G8" s="22">
        <f t="shared" si="0"/>
        <v>0</v>
      </c>
      <c r="H8" s="21" t="s">
        <v>32</v>
      </c>
      <c r="I8" s="80"/>
      <c r="J8" s="24"/>
    </row>
    <row r="9" spans="1:10" ht="29.25" customHeight="1" x14ac:dyDescent="0.25">
      <c r="A9" s="10"/>
      <c r="B9" s="20">
        <v>6</v>
      </c>
      <c r="C9" s="21" t="s">
        <v>36</v>
      </c>
      <c r="D9" s="22" t="s">
        <v>9</v>
      </c>
      <c r="E9" s="23">
        <v>1</v>
      </c>
      <c r="F9" s="77"/>
      <c r="G9" s="22">
        <f t="shared" si="0"/>
        <v>0</v>
      </c>
      <c r="H9" s="21" t="s">
        <v>37</v>
      </c>
      <c r="I9" s="80"/>
      <c r="J9" s="24"/>
    </row>
    <row r="10" spans="1:10" x14ac:dyDescent="0.25">
      <c r="A10" s="25"/>
      <c r="B10" s="16"/>
      <c r="C10" s="17" t="s">
        <v>15</v>
      </c>
      <c r="D10" s="17"/>
      <c r="E10" s="17"/>
      <c r="F10" s="78"/>
      <c r="G10" s="17"/>
      <c r="H10" s="17"/>
      <c r="I10" s="81"/>
      <c r="J10" s="19"/>
    </row>
    <row r="11" spans="1:10" x14ac:dyDescent="0.25">
      <c r="A11" s="25"/>
      <c r="B11" s="26">
        <v>7</v>
      </c>
      <c r="C11" s="21" t="s">
        <v>20</v>
      </c>
      <c r="D11" s="27" t="s">
        <v>7</v>
      </c>
      <c r="E11" s="28">
        <v>4</v>
      </c>
      <c r="F11" s="4"/>
      <c r="G11" s="29">
        <f t="shared" ref="G11:G12" si="1">E11*F11</f>
        <v>0</v>
      </c>
      <c r="H11" s="30" t="s">
        <v>39</v>
      </c>
      <c r="I11" s="77"/>
      <c r="J11" s="31"/>
    </row>
    <row r="12" spans="1:10" x14ac:dyDescent="0.25">
      <c r="A12" s="25"/>
      <c r="B12" s="32">
        <v>8</v>
      </c>
      <c r="C12" s="21" t="s">
        <v>16</v>
      </c>
      <c r="D12" s="27" t="s">
        <v>7</v>
      </c>
      <c r="E12" s="28">
        <v>4</v>
      </c>
      <c r="F12" s="4"/>
      <c r="G12" s="29">
        <f t="shared" si="1"/>
        <v>0</v>
      </c>
      <c r="H12" s="30" t="s">
        <v>17</v>
      </c>
      <c r="I12" s="82"/>
      <c r="J12" s="33"/>
    </row>
    <row r="13" spans="1:10" x14ac:dyDescent="0.25">
      <c r="A13" s="25"/>
      <c r="B13" s="32">
        <v>9</v>
      </c>
      <c r="C13" s="21" t="s">
        <v>38</v>
      </c>
      <c r="D13" s="34" t="s">
        <v>7</v>
      </c>
      <c r="E13" s="28">
        <v>2</v>
      </c>
      <c r="F13" s="4"/>
      <c r="G13" s="35">
        <f>E13*F13</f>
        <v>0</v>
      </c>
      <c r="H13" s="36" t="s">
        <v>40</v>
      </c>
      <c r="I13" s="83"/>
      <c r="J13" s="33"/>
    </row>
    <row r="14" spans="1:10" x14ac:dyDescent="0.25">
      <c r="A14" s="25"/>
      <c r="B14" s="32">
        <v>10</v>
      </c>
      <c r="C14" s="21" t="s">
        <v>42</v>
      </c>
      <c r="D14" s="34" t="s">
        <v>7</v>
      </c>
      <c r="E14" s="28">
        <v>6</v>
      </c>
      <c r="F14" s="4"/>
      <c r="G14" s="35">
        <f>E14*F14</f>
        <v>0</v>
      </c>
      <c r="H14" s="36" t="s">
        <v>41</v>
      </c>
      <c r="I14" s="83"/>
      <c r="J14" s="33"/>
    </row>
    <row r="15" spans="1:10" x14ac:dyDescent="0.25">
      <c r="A15" s="25"/>
      <c r="B15" s="16"/>
      <c r="C15" s="17" t="s">
        <v>18</v>
      </c>
      <c r="D15" s="17"/>
      <c r="E15" s="17"/>
      <c r="F15" s="78"/>
      <c r="G15" s="17"/>
      <c r="H15" s="37"/>
      <c r="I15" s="81"/>
      <c r="J15" s="19"/>
    </row>
    <row r="16" spans="1:10" ht="39.75" customHeight="1" x14ac:dyDescent="0.25">
      <c r="A16" s="25"/>
      <c r="B16" s="38">
        <v>11</v>
      </c>
      <c r="C16" s="21" t="s">
        <v>19</v>
      </c>
      <c r="D16" s="27" t="s">
        <v>7</v>
      </c>
      <c r="E16" s="28">
        <v>2</v>
      </c>
      <c r="F16" s="4"/>
      <c r="G16" s="29">
        <f t="shared" ref="G16" si="2">E16*F16</f>
        <v>0</v>
      </c>
      <c r="H16" s="30" t="s">
        <v>34</v>
      </c>
      <c r="I16" s="77"/>
      <c r="J16" s="33" t="s">
        <v>43</v>
      </c>
    </row>
    <row r="17" spans="1:10" x14ac:dyDescent="0.25">
      <c r="A17" s="39"/>
      <c r="B17" s="40"/>
      <c r="C17" s="41" t="s">
        <v>35</v>
      </c>
      <c r="D17" s="42"/>
      <c r="E17" s="43"/>
      <c r="F17" s="3"/>
      <c r="G17" s="44"/>
      <c r="H17" s="41"/>
      <c r="I17" s="84"/>
      <c r="J17" s="45"/>
    </row>
    <row r="18" spans="1:10" x14ac:dyDescent="0.25">
      <c r="A18" s="39"/>
      <c r="B18" s="46">
        <v>12</v>
      </c>
      <c r="C18" s="21" t="s">
        <v>45</v>
      </c>
      <c r="D18" s="47" t="s">
        <v>9</v>
      </c>
      <c r="E18" s="48">
        <v>1</v>
      </c>
      <c r="F18" s="1"/>
      <c r="G18" s="49">
        <f t="shared" ref="G18" si="3">E18*F18</f>
        <v>0</v>
      </c>
      <c r="H18" s="50"/>
      <c r="I18" s="85"/>
      <c r="J18" s="51" t="s">
        <v>8</v>
      </c>
    </row>
    <row r="19" spans="1:10" ht="22.5" customHeight="1" thickBot="1" x14ac:dyDescent="0.3">
      <c r="A19" s="39"/>
      <c r="B19" s="46">
        <v>13</v>
      </c>
      <c r="C19" s="21" t="s">
        <v>44</v>
      </c>
      <c r="D19" s="52" t="s">
        <v>9</v>
      </c>
      <c r="E19" s="53">
        <v>1</v>
      </c>
      <c r="F19" s="2"/>
      <c r="G19" s="54">
        <f t="shared" ref="G19" si="4">E19*F19</f>
        <v>0</v>
      </c>
      <c r="H19" s="55"/>
      <c r="I19" s="79"/>
      <c r="J19" s="56" t="s">
        <v>8</v>
      </c>
    </row>
    <row r="20" spans="1:10" x14ac:dyDescent="0.25">
      <c r="A20" s="39"/>
      <c r="B20" s="57"/>
      <c r="C20" s="58"/>
      <c r="D20" s="57"/>
      <c r="E20" s="57"/>
      <c r="F20" s="57"/>
      <c r="G20" s="57"/>
      <c r="H20" s="59"/>
      <c r="I20" s="59"/>
      <c r="J20" s="60"/>
    </row>
    <row r="21" spans="1:10" ht="16.5" thickBot="1" x14ac:dyDescent="0.3">
      <c r="A21" s="39"/>
      <c r="B21" s="57"/>
      <c r="C21" s="58"/>
      <c r="D21" s="57"/>
      <c r="E21" s="57"/>
      <c r="F21" s="57"/>
      <c r="G21" s="57"/>
      <c r="H21" s="59"/>
      <c r="I21" s="59"/>
      <c r="J21" s="60"/>
    </row>
    <row r="22" spans="1:10" x14ac:dyDescent="0.25">
      <c r="A22" s="39"/>
      <c r="B22" s="61" t="s">
        <v>10</v>
      </c>
      <c r="C22" s="62"/>
      <c r="D22" s="63">
        <f>SUM(G4:G19)</f>
        <v>0</v>
      </c>
      <c r="E22" s="63"/>
      <c r="F22" s="63"/>
      <c r="G22" s="64"/>
      <c r="H22" s="59"/>
      <c r="I22" s="59"/>
      <c r="J22" s="60"/>
    </row>
    <row r="23" spans="1:10" x14ac:dyDescent="0.25">
      <c r="A23" s="39"/>
      <c r="B23" s="65" t="s">
        <v>11</v>
      </c>
      <c r="C23" s="66"/>
      <c r="D23" s="5">
        <v>0.21</v>
      </c>
      <c r="E23" s="5"/>
      <c r="F23" s="5"/>
      <c r="G23" s="6"/>
      <c r="H23" s="59"/>
      <c r="I23" s="59"/>
      <c r="J23" s="60"/>
    </row>
    <row r="24" spans="1:10" x14ac:dyDescent="0.25">
      <c r="A24" s="39"/>
      <c r="B24" s="65" t="s">
        <v>12</v>
      </c>
      <c r="C24" s="66"/>
      <c r="D24" s="67">
        <f>D22*D23</f>
        <v>0</v>
      </c>
      <c r="E24" s="67"/>
      <c r="F24" s="67"/>
      <c r="G24" s="68"/>
      <c r="H24" s="59"/>
      <c r="I24" s="59"/>
      <c r="J24" s="60"/>
    </row>
    <row r="25" spans="1:10" ht="16.5" thickBot="1" x14ac:dyDescent="0.3">
      <c r="A25" s="39"/>
      <c r="B25" s="69" t="s">
        <v>13</v>
      </c>
      <c r="C25" s="70"/>
      <c r="D25" s="71">
        <f>D22+D24</f>
        <v>0</v>
      </c>
      <c r="E25" s="71"/>
      <c r="F25" s="71"/>
      <c r="G25" s="72"/>
      <c r="H25" s="59"/>
      <c r="I25" s="59"/>
      <c r="J25" s="60"/>
    </row>
    <row r="26" spans="1:10" x14ac:dyDescent="0.25">
      <c r="A26" s="39"/>
      <c r="B26" s="57"/>
      <c r="C26" s="58"/>
      <c r="D26" s="57"/>
      <c r="E26" s="57"/>
      <c r="F26" s="57"/>
      <c r="G26" s="57"/>
      <c r="H26" s="59"/>
      <c r="I26" s="59"/>
      <c r="J26" s="60"/>
    </row>
    <row r="27" spans="1:10" x14ac:dyDescent="0.25">
      <c r="A27" s="39"/>
      <c r="B27" s="57"/>
      <c r="C27" s="58"/>
      <c r="D27" s="57"/>
      <c r="E27" s="57"/>
      <c r="F27" s="57"/>
      <c r="G27" s="57"/>
      <c r="H27" s="59"/>
      <c r="I27" s="59"/>
      <c r="J27" s="60"/>
    </row>
    <row r="28" spans="1:10" x14ac:dyDescent="0.25">
      <c r="A28" s="39"/>
      <c r="B28" s="73" t="s">
        <v>14</v>
      </c>
      <c r="C28" s="73"/>
      <c r="D28" s="57"/>
      <c r="E28" s="57"/>
      <c r="F28" s="57"/>
      <c r="G28" s="57"/>
      <c r="H28" s="59"/>
      <c r="I28" s="59"/>
      <c r="J28" s="60"/>
    </row>
    <row r="29" spans="1:10" x14ac:dyDescent="0.25">
      <c r="A29" s="39"/>
      <c r="B29" s="74"/>
      <c r="C29" s="58"/>
      <c r="D29" s="57"/>
      <c r="E29" s="57"/>
      <c r="F29" s="57"/>
      <c r="G29" s="57"/>
      <c r="H29" s="59"/>
      <c r="I29" s="59"/>
      <c r="J29" s="60"/>
    </row>
    <row r="30" spans="1:10" ht="39.75" customHeight="1" x14ac:dyDescent="0.25">
      <c r="B30" s="75" t="s">
        <v>48</v>
      </c>
      <c r="C30" s="76"/>
      <c r="D30" s="76"/>
      <c r="E30" s="76"/>
      <c r="F30" s="76"/>
      <c r="G30" s="76"/>
    </row>
  </sheetData>
  <sheetProtection algorithmName="SHA-512" hashValue="OXBizVibSwbS6GA5fFjyPW0eJ5MuPMSUU0TgeyXyb07JNgKX7A5hV8SnOBerxZWZvKXMfGV8JP7YOTO9ID5O4w==" saltValue="fSr07V9hYnMI5y8tn2GmZA==" spinCount="100000" sheet="1" objects="1" scenarios="1" selectLockedCells="1"/>
  <mergeCells count="11">
    <mergeCell ref="B30:G30"/>
    <mergeCell ref="B1:J1"/>
    <mergeCell ref="B22:C22"/>
    <mergeCell ref="D22:G22"/>
    <mergeCell ref="B28:C28"/>
    <mergeCell ref="B23:C23"/>
    <mergeCell ref="D23:G23"/>
    <mergeCell ref="B24:C24"/>
    <mergeCell ref="D24:G24"/>
    <mergeCell ref="B25:C25"/>
    <mergeCell ref="D25:G25"/>
  </mergeCells>
  <hyperlinks>
    <hyperlink ref="J4" r:id="rId1"/>
    <hyperlink ref="J16" r:id="rId2"/>
  </hyperlinks>
  <pageMargins left="0.7" right="0.7" top="0.75" bottom="0.75" header="0.3" footer="0.3"/>
  <pageSetup paperSize="9" scale="23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Uživatel</cp:lastModifiedBy>
  <cp:lastPrinted>2023-09-22T09:53:16Z</cp:lastPrinted>
  <dcterms:created xsi:type="dcterms:W3CDTF">2021-01-21T16:55:10Z</dcterms:created>
  <dcterms:modified xsi:type="dcterms:W3CDTF">2023-09-22T09:54:41Z</dcterms:modified>
</cp:coreProperties>
</file>